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<sst xmlns="http://schemas.openxmlformats.org/spreadsheetml/2006/main" count="36" uniqueCount="21">
  <si>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</si>
  <si>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</si>
  <si>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</si>
  <si>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</si>
  <si>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</si>
  <si>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</si>
  <si>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</si>
  <si>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придомовой территории </t>
  </si>
  <si>
    <t>Техническое обслуживание ОПУ ХВС и тепловой энергии на отопление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</si>
  <si>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</si>
  <si>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2024 году</t>
  </si>
  <si>
    <t>Замена тяги доводчика в подъезде №1</t>
  </si>
  <si>
    <t>Работы по очистке крыши от наледи</t>
  </si>
  <si>
    <t xml:space="preserve">Очистка придомовой территории от снега погрузчиком </t>
  </si>
  <si>
    <t>Смена спускных кранов системы отопления в подвале, подъезды №№ 5,8</t>
  </si>
  <si>
    <t>Февраль</t>
  </si>
  <si>
    <t>Периодическая проверка вентиляционных и дымовых каналов</t>
  </si>
  <si>
    <t>Смена светильника в подъезде № 8, 3-ий этаж</t>
  </si>
  <si>
    <t>Изоляция труб системы отопления в камере управления в подвале</t>
  </si>
  <si>
    <t>Март</t>
  </si>
  <si>
    <t>Выезд специалиста и консультация по вентканалам в кв. № 76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</si>
</sst>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25">
      <selection activeCell="G40" sqref="G40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57421875" style="5" hidden="1" customWidth="1"/>
    <col min="5" max="5" width="11.7109375" style="0" hidden="1" customWidth="1"/>
    <col min="6" max="11" width="9.140625" style="0" customWidth="1"/>
  </cols>
  <sheetData>
    <row r="1" spans="1:2" ht="46.5" customHeight="1">
      <c r="A1" s="17" t="s">
        <v>10</v>
      </c>
      <c r="B1" s="18"/>
    </row>
    <row r="2" spans="1:2" ht="24" customHeight="1">
      <c r="A2" s="4" t="s">
        <v>0</v>
      </c>
      <c r="B2" s="4" t="s">
        <v>1</v>
      </c>
    </row>
    <row r="3" spans="1:4" ht="24" customHeight="1">
      <c r="A3" s="15" t="s">
        <v>2</v>
      </c>
      <c r="B3" s="16"/>
      <c r="D3" s="6">
        <v>6047.5</v>
      </c>
    </row>
    <row r="4" spans="1:4" ht="24" customHeight="1">
      <c r="A4" s="1" t="s">
        <v>7</v>
      </c>
      <c r="B4" s="3">
        <v>20863.88</v>
      </c>
      <c r="D4" s="5">
        <f>B4/6047.5</f>
        <v>3.450000826787929</v>
      </c>
    </row>
    <row r="5" spans="1:4" ht="24" customHeight="1">
      <c r="A5" s="1" t="s">
        <v>3</v>
      </c>
      <c r="B5" s="3">
        <v>23887.63</v>
      </c>
      <c r="D5" s="5">
        <f aca="true" t="shared" si="0" ref="D5:D13">B5/6047.5</f>
        <v>3.950000826787929</v>
      </c>
    </row>
    <row r="6" spans="1:4" ht="24" customHeight="1">
      <c r="A6" s="1" t="s">
        <v>5</v>
      </c>
      <c r="B6" s="3">
        <v>3972.94</v>
      </c>
      <c r="D6" s="5">
        <f t="shared" si="0"/>
        <v>0.656955766845804</v>
      </c>
    </row>
    <row r="7" spans="1:5" ht="24" customHeight="1">
      <c r="A7" s="1" t="s">
        <v>8</v>
      </c>
      <c r="B7" s="3">
        <v>3506.64</v>
      </c>
      <c r="D7" s="5">
        <f t="shared" si="0"/>
        <v>0.5798495245969408</v>
      </c>
      <c r="E7" s="9"/>
    </row>
    <row r="8" spans="1:5" ht="24" customHeight="1">
      <c r="A8" s="1" t="s">
        <v>6</v>
      </c>
      <c r="B8" s="3">
        <v>27818.5</v>
      </c>
      <c r="D8" s="5">
        <f t="shared" si="0"/>
        <v>4.6</v>
      </c>
      <c r="E8" s="10"/>
    </row>
    <row r="9" spans="1:5" ht="24" customHeight="1">
      <c r="A9" s="1" t="s">
        <v>9</v>
      </c>
      <c r="B9" s="3">
        <v>12752.45</v>
      </c>
      <c r="D9" s="5">
        <f t="shared" si="0"/>
        <v>2.1087143447705663</v>
      </c>
      <c r="E9" s="10"/>
    </row>
    <row r="10" spans="1:5" ht="24" customHeight="1">
      <c r="A10" s="11" t="s">
        <v>11</v>
      </c>
      <c r="B10" s="12">
        <v>1000</v>
      </c>
      <c r="D10" s="7">
        <f>B10/6047.5</f>
        <v>0.1653575857792476</v>
      </c>
      <c r="E10" s="8"/>
    </row>
    <row r="11" spans="1:5" ht="24" customHeight="1">
      <c r="A11" s="11" t="s">
        <v>12</v>
      </c>
      <c r="B11" s="12">
        <v>9800</v>
      </c>
      <c r="D11" s="7">
        <f>B11/6047.5</f>
        <v>1.6205043406366266</v>
      </c>
      <c r="E11" s="7"/>
    </row>
    <row r="12" spans="1:5" ht="24" customHeight="1">
      <c r="A12" s="11" t="s">
        <v>14</v>
      </c>
      <c r="B12" s="12">
        <v>9218</v>
      </c>
      <c r="D12" s="7">
        <f>B12/6047.5</f>
        <v>1.5242662257131046</v>
      </c>
      <c r="E12" s="7">
        <f>D10+D11+D12+D13</f>
        <v>3.8062009094667215</v>
      </c>
    </row>
    <row r="13" spans="1:5" ht="24" customHeight="1">
      <c r="A13" s="11" t="s">
        <v>13</v>
      </c>
      <c r="B13" s="12">
        <v>3000</v>
      </c>
      <c r="D13" s="7">
        <f t="shared" si="0"/>
        <v>0.49607275733774286</v>
      </c>
      <c r="E13" s="8">
        <f>B10+B11+B12+B13</f>
        <v>23018</v>
      </c>
    </row>
    <row r="14" spans="1:2" ht="24" customHeight="1">
      <c r="A14" s="2" t="s">
        <v>4</v>
      </c>
      <c r="B14" s="2">
        <f>SUM(B4:B13)</f>
        <v>115820.04</v>
      </c>
    </row>
    <row r="15" spans="1:4" ht="24" customHeight="1">
      <c r="A15" s="15" t="s">
        <v>15</v>
      </c>
      <c r="B15" s="16"/>
      <c r="D15" s="6"/>
    </row>
    <row r="16" spans="1:4" ht="24" customHeight="1">
      <c r="A16" s="1" t="s">
        <v>7</v>
      </c>
      <c r="B16" s="3">
        <v>20863.88</v>
      </c>
      <c r="D16" s="5">
        <f>B16/6047.5</f>
        <v>3.450000826787929</v>
      </c>
    </row>
    <row r="17" spans="1:4" ht="24" customHeight="1">
      <c r="A17" s="1" t="s">
        <v>3</v>
      </c>
      <c r="B17" s="3">
        <v>23887.63</v>
      </c>
      <c r="D17" s="5">
        <f>B17/6047.5</f>
        <v>3.950000826787929</v>
      </c>
    </row>
    <row r="18" spans="1:4" ht="24" customHeight="1">
      <c r="A18" s="1" t="s">
        <v>5</v>
      </c>
      <c r="B18" s="3">
        <v>4199.83</v>
      </c>
      <c r="D18" s="5">
        <f>B18/6047.5</f>
        <v>0.6944737494832576</v>
      </c>
    </row>
    <row r="19" spans="1:5" ht="24" customHeight="1">
      <c r="A19" s="1" t="s">
        <v>8</v>
      </c>
      <c r="B19" s="3">
        <v>3506.64</v>
      </c>
      <c r="D19" s="5">
        <f>B19/6047.5</f>
        <v>0.5798495245969408</v>
      </c>
      <c r="E19" s="9"/>
    </row>
    <row r="20" spans="1:5" ht="24" customHeight="1">
      <c r="A20" s="1" t="s">
        <v>6</v>
      </c>
      <c r="B20" s="3">
        <v>27818.5</v>
      </c>
      <c r="D20" s="5">
        <f>B20/6047.5</f>
        <v>4.6</v>
      </c>
      <c r="E20" s="10"/>
    </row>
    <row r="21" spans="1:5" ht="24" customHeight="1">
      <c r="A21" s="1" t="s">
        <v>9</v>
      </c>
      <c r="B21" s="3">
        <v>12752.45</v>
      </c>
      <c r="D21" s="5">
        <f>B21/6047.5</f>
        <v>2.1087143447705663</v>
      </c>
      <c r="E21" s="10"/>
    </row>
    <row r="22" spans="1:5" ht="24" customHeight="1">
      <c r="A22" s="11" t="s">
        <v>16</v>
      </c>
      <c r="B22" s="12">
        <v>3957.6</v>
      </c>
      <c r="D22" s="9">
        <f>B22/6047.5</f>
        <v>0.6544191814799504</v>
      </c>
      <c r="E22" s="10"/>
    </row>
    <row r="23" spans="1:5" ht="24" customHeight="1">
      <c r="A23" s="13" t="s">
        <v>17</v>
      </c>
      <c r="B23" s="13">
        <v>1457</v>
      </c>
      <c r="D23" s="7">
        <f>B23/6047.5</f>
        <v>0.24092600248036378</v>
      </c>
      <c r="E23" s="7"/>
    </row>
    <row r="24" spans="1:5" ht="24" customHeight="1">
      <c r="A24" s="11" t="s">
        <v>18</v>
      </c>
      <c r="B24" s="14">
        <v>3884</v>
      </c>
      <c r="D24" s="7">
        <f>B24/6047.5</f>
        <v>0.6422488631665978</v>
      </c>
      <c r="E24" s="7">
        <f>D23+D24+D25</f>
        <v>2.867465894997933</v>
      </c>
    </row>
    <row r="25" spans="1:5" ht="24" customHeight="1">
      <c r="A25" s="11" t="s">
        <v>12</v>
      </c>
      <c r="B25" s="12">
        <v>12000</v>
      </c>
      <c r="D25" s="7">
        <f>B25/6047.5</f>
        <v>1.9842910293509715</v>
      </c>
      <c r="E25" s="8">
        <f>B23+B24+B25</f>
        <v>17341</v>
      </c>
    </row>
    <row r="26" spans="1:2" ht="24" customHeight="1">
      <c r="A26" s="2" t="s">
        <v>4</v>
      </c>
      <c r="B26" s="2">
        <f>SUM(B16:B25)</f>
        <v>114327.53000000001</v>
      </c>
    </row>
    <row r="27" spans="1:4" ht="24" customHeight="1">
      <c r="A27" s="15" t="s">
        <v>19</v>
      </c>
      <c r="B27" s="16"/>
      <c r="D27" s="6"/>
    </row>
    <row r="28" spans="1:4" ht="24" customHeight="1">
      <c r="A28" s="1" t="s">
        <v>7</v>
      </c>
      <c r="B28" s="3">
        <v>20863.88</v>
      </c>
      <c r="D28" s="5">
        <f>B28/6047.5</f>
        <v>3.450000826787929</v>
      </c>
    </row>
    <row r="29" spans="1:4" ht="24" customHeight="1">
      <c r="A29" s="1" t="s">
        <v>3</v>
      </c>
      <c r="B29" s="3">
        <v>23887.63</v>
      </c>
      <c r="D29" s="5">
        <f>B29/6047.5</f>
        <v>3.950000826787929</v>
      </c>
    </row>
    <row r="30" spans="1:4" ht="24" customHeight="1">
      <c r="A30" s="1" t="s">
        <v>5</v>
      </c>
      <c r="B30" s="3">
        <v>4199.83</v>
      </c>
      <c r="D30" s="5">
        <f>B30/6047.5</f>
        <v>0.6944737494832576</v>
      </c>
    </row>
    <row r="31" spans="1:5" ht="24" customHeight="1">
      <c r="A31" s="1" t="s">
        <v>8</v>
      </c>
      <c r="B31" s="3">
        <v>3506.64</v>
      </c>
      <c r="D31" s="5">
        <f>B31/6047.5</f>
        <v>0.5798495245969408</v>
      </c>
      <c r="E31" s="9"/>
    </row>
    <row r="32" spans="1:5" ht="24" customHeight="1">
      <c r="A32" s="1" t="s">
        <v>6</v>
      </c>
      <c r="B32" s="3">
        <v>27818.5</v>
      </c>
      <c r="D32" s="5">
        <f>B32/6047.5</f>
        <v>4.6</v>
      </c>
      <c r="E32" s="10"/>
    </row>
    <row r="33" spans="1:5" ht="24" customHeight="1">
      <c r="A33" s="1" t="s">
        <v>9</v>
      </c>
      <c r="B33" s="3">
        <v>13062.6</v>
      </c>
      <c r="D33" s="5">
        <f>B33/6047.5</f>
        <v>2.16</v>
      </c>
      <c r="E33" s="10"/>
    </row>
    <row r="34" spans="1:5" ht="24" customHeight="1">
      <c r="A34" s="11" t="s">
        <v>20</v>
      </c>
      <c r="B34" s="13">
        <v>590</v>
      </c>
      <c r="D34" s="9">
        <f>B34/6047.5</f>
        <v>0.0975609756097561</v>
      </c>
      <c r="E34" s="9"/>
    </row>
    <row r="35" spans="1:2" ht="24" customHeight="1">
      <c r="A35" s="2" t="s">
        <v>4</v>
      </c>
      <c r="B35" s="2">
        <f>SUM(B28:B34)</f>
        <v>93929.08000000002</v>
      </c>
    </row>
  </sheetData>
  <sheetProtection/>
  <mergeCells count="4">
    <mergeCell ref="A3:B3"/>
    <mergeCell ref="A1:B1"/>
    <mergeCell ref="A15:B15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2023-10-04T08:28:47Z</cp:lastPrinted>
  <dcterms:created xsi:type="dcterms:W3CDTF">1996-10-08T23:32:33Z</dcterms:created>
  <dcterms:modified xsi:type="dcterms:W3CDTF">2024-04-19T12:39:46Z</dcterms:modified>
  <cp:category/>
  <cp:version/>
  <cp:contentType/>
  <cp:contentStatus/>
</cp:coreProperties>
</file>